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60" windowHeight="4680" activeTab="1"/>
  </bookViews>
  <sheets>
    <sheet name="key" sheetId="1" r:id="rId1"/>
    <sheet name="Shipper_Template" sheetId="2" r:id="rId2"/>
  </sheets>
  <definedNames/>
  <calcPr fullCalcOnLoad="1"/>
</workbook>
</file>

<file path=xl/sharedStrings.xml><?xml version="1.0" encoding="utf-8"?>
<sst xmlns="http://schemas.openxmlformats.org/spreadsheetml/2006/main" count="77" uniqueCount="77">
  <si>
    <t>SSC</t>
  </si>
  <si>
    <t>Name</t>
  </si>
  <si>
    <t>Telephone</t>
  </si>
  <si>
    <t>Key:</t>
  </si>
  <si>
    <t>Mandatory</t>
  </si>
  <si>
    <t>Conditional Mandatory</t>
  </si>
  <si>
    <t>Fast-Track</t>
  </si>
  <si>
    <t>Optional</t>
  </si>
  <si>
    <t>Data items which are required in order to process the MNC</t>
  </si>
  <si>
    <t>Data items which are required based on the population of certain mandatory fields to process the MNC</t>
  </si>
  <si>
    <t>Data items provided which will aid the process / decision making validity</t>
  </si>
  <si>
    <t>Data items provided where applicable / available</t>
  </si>
  <si>
    <t>Description</t>
  </si>
  <si>
    <t>Unknown</t>
  </si>
  <si>
    <t>Cellar</t>
  </si>
  <si>
    <t>Under Stairs</t>
  </si>
  <si>
    <t>Hall</t>
  </si>
  <si>
    <t>Kitchen</t>
  </si>
  <si>
    <t>Bathroom</t>
  </si>
  <si>
    <t>Garage</t>
  </si>
  <si>
    <t>Canteen</t>
  </si>
  <si>
    <t>Cloakroom</t>
  </si>
  <si>
    <t>Cupboard</t>
  </si>
  <si>
    <t>Domestic Science</t>
  </si>
  <si>
    <t>Front Door</t>
  </si>
  <si>
    <t>Hall Cupboard</t>
  </si>
  <si>
    <t>Kitchen Cupboard</t>
  </si>
  <si>
    <t>Kitchen Under Sink</t>
  </si>
  <si>
    <t>Landing</t>
  </si>
  <si>
    <t>Office</t>
  </si>
  <si>
    <t>Office Cupboard</t>
  </si>
  <si>
    <t>Outside WC</t>
  </si>
  <si>
    <t>Pantry</t>
  </si>
  <si>
    <t>Porch</t>
  </si>
  <si>
    <t>Public Bar</t>
  </si>
  <si>
    <t>Rear of shop</t>
  </si>
  <si>
    <t>Saloon Bar</t>
  </si>
  <si>
    <t>Shed</t>
  </si>
  <si>
    <t>Shop Front</t>
  </si>
  <si>
    <t>Shop Window</t>
  </si>
  <si>
    <t>Staff Room</t>
  </si>
  <si>
    <t>Store Room</t>
  </si>
  <si>
    <t>Toilet</t>
  </si>
  <si>
    <t>Under Counter</t>
  </si>
  <si>
    <t>Waiting Room</t>
  </si>
  <si>
    <t>Meterbox</t>
  </si>
  <si>
    <t>Other</t>
  </si>
  <si>
    <t>Outside</t>
  </si>
  <si>
    <t>Email_Address</t>
  </si>
  <si>
    <t>MeterPointAQ</t>
  </si>
  <si>
    <t>Distribution_Network</t>
  </si>
  <si>
    <t>Type_of_Service</t>
  </si>
  <si>
    <t>BuildingNumber</t>
  </si>
  <si>
    <t>BuildingName</t>
  </si>
  <si>
    <t>DelieveryPoint_Alias</t>
  </si>
  <si>
    <t>SubBuildingName</t>
  </si>
  <si>
    <t>PrincipalStreetName</t>
  </si>
  <si>
    <t>DependentStreet</t>
  </si>
  <si>
    <t>DependentLocality</t>
  </si>
  <si>
    <t>PostTown</t>
  </si>
  <si>
    <t>Postcode</t>
  </si>
  <si>
    <t>EndUserName</t>
  </si>
  <si>
    <t>EndUserTelephone</t>
  </si>
  <si>
    <t>EndUserEmailAddress</t>
  </si>
  <si>
    <t>MPRNonTheServiceLabelOfMeter</t>
  </si>
  <si>
    <t>MeterPresent</t>
  </si>
  <si>
    <t>MeterSerialNumber</t>
  </si>
  <si>
    <t>MeterSerialIndex</t>
  </si>
  <si>
    <t>MeterLocation</t>
  </si>
  <si>
    <t>ServiceLayAdditionalInformation</t>
  </si>
  <si>
    <t>TypeOfProperty</t>
  </si>
  <si>
    <t>NewBuild</t>
  </si>
  <si>
    <t>Renovation</t>
  </si>
  <si>
    <t>AgeofProperty</t>
  </si>
  <si>
    <t>NoOfFloorsWithinProperty</t>
  </si>
  <si>
    <t>NoOfExistingGasMetersWithinProperty</t>
  </si>
  <si>
    <t>AdditionalInformation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</si>
</sst>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1212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/>
    </xf>
    <xf numFmtId="0" fontId="41" fillId="34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9" fontId="0" fillId="0" borderId="0" xfId="0" applyNumberFormat="1" applyAlignment="1">
      <alignment/>
    </xf>
    <xf numFmtId="49" fontId="2" fillId="35" borderId="12" xfId="0" applyNumberFormat="1" applyFont="1" applyFill="1" applyBorder="1" applyAlignment="1">
      <alignment/>
    </xf>
    <xf numFmtId="49" fontId="2" fillId="35" borderId="11" xfId="0" applyNumberFormat="1" applyFont="1" applyFill="1" applyBorder="1" applyAlignment="1">
      <alignment/>
    </xf>
    <xf numFmtId="49" fontId="2" fillId="37" borderId="1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/>
    </xf>
    <xf numFmtId="49" fontId="2" fillId="36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37" borderId="13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1.7109375" style="0" bestFit="1" customWidth="1"/>
    <col min="2" max="2" width="94.28125" style="0" bestFit="1" customWidth="1"/>
    <col min="5" max="6" width="0" style="0" hidden="1" customWidth="1"/>
    <col min="7" max="7" width="20.7109375" style="0" hidden="1" customWidth="1"/>
    <col min="9" max="9" width="14.421875" style="0" bestFit="1" customWidth="1"/>
  </cols>
  <sheetData>
    <row r="1" spans="1:7" ht="15" thickBot="1">
      <c r="A1" s="6" t="s">
        <v>3</v>
      </c>
      <c r="B1" s="6" t="s">
        <v>12</v>
      </c>
      <c r="E1" s="2">
        <v>0</v>
      </c>
      <c r="F1" s="2" t="s">
        <v>13</v>
      </c>
      <c r="G1" s="1" t="str">
        <f>CONCATENATE(E:E,"-",F:F)</f>
        <v>0-Unknown</v>
      </c>
    </row>
    <row r="2" spans="1:7" ht="15" thickBot="1">
      <c r="A2" s="7" t="s">
        <v>4</v>
      </c>
      <c r="B2" s="4" t="s">
        <v>8</v>
      </c>
      <c r="E2" s="2">
        <v>1</v>
      </c>
      <c r="F2" s="2" t="s">
        <v>14</v>
      </c>
      <c r="G2" s="1" t="str">
        <f aca="true" t="shared" si="0" ref="G2:G35">CONCATENATE(E$1:E$65536,"-",F$1:F$65536)</f>
        <v>1-Cellar</v>
      </c>
    </row>
    <row r="3" spans="1:7" ht="15" thickBot="1">
      <c r="A3" s="8" t="s">
        <v>5</v>
      </c>
      <c r="B3" s="2" t="s">
        <v>9</v>
      </c>
      <c r="E3" s="2">
        <v>2</v>
      </c>
      <c r="F3" s="2" t="s">
        <v>15</v>
      </c>
      <c r="G3" s="1" t="str">
        <f t="shared" si="0"/>
        <v>2-Under Stairs</v>
      </c>
    </row>
    <row r="4" spans="1:7" ht="14.25">
      <c r="A4" s="3" t="s">
        <v>6</v>
      </c>
      <c r="B4" s="4" t="s">
        <v>10</v>
      </c>
      <c r="E4" s="2">
        <v>3</v>
      </c>
      <c r="F4" s="2" t="s">
        <v>16</v>
      </c>
      <c r="G4" s="1" t="str">
        <f t="shared" si="0"/>
        <v>3-Hall</v>
      </c>
    </row>
    <row r="5" spans="1:7" ht="14.25">
      <c r="A5" s="2" t="s">
        <v>7</v>
      </c>
      <c r="B5" s="5" t="s">
        <v>11</v>
      </c>
      <c r="E5" s="2">
        <v>4</v>
      </c>
      <c r="F5" s="2" t="s">
        <v>17</v>
      </c>
      <c r="G5" s="1" t="str">
        <f t="shared" si="0"/>
        <v>4-Kitchen</v>
      </c>
    </row>
    <row r="6" spans="5:7" ht="14.25">
      <c r="E6" s="2">
        <v>5</v>
      </c>
      <c r="F6" s="2" t="s">
        <v>18</v>
      </c>
      <c r="G6" s="1" t="str">
        <f t="shared" si="0"/>
        <v>5-Bathroom</v>
      </c>
    </row>
    <row r="7" spans="1:7" ht="14.25">
      <c r="A7" s="1"/>
      <c r="E7" s="2">
        <v>6</v>
      </c>
      <c r="F7" s="2" t="s">
        <v>19</v>
      </c>
      <c r="G7" s="1" t="str">
        <f t="shared" si="0"/>
        <v>6-Garage</v>
      </c>
    </row>
    <row r="8" spans="5:7" ht="14.25">
      <c r="E8" s="2">
        <v>7</v>
      </c>
      <c r="F8" s="2" t="s">
        <v>20</v>
      </c>
      <c r="G8" s="1" t="str">
        <f t="shared" si="0"/>
        <v>7-Canteen</v>
      </c>
    </row>
    <row r="9" spans="5:7" ht="14.25">
      <c r="E9" s="2">
        <v>8</v>
      </c>
      <c r="F9" s="2" t="s">
        <v>21</v>
      </c>
      <c r="G9" s="1" t="str">
        <f t="shared" si="0"/>
        <v>8-Cloakroom</v>
      </c>
    </row>
    <row r="10" spans="5:7" ht="14.25">
      <c r="E10" s="2">
        <v>9</v>
      </c>
      <c r="F10" s="2" t="s">
        <v>22</v>
      </c>
      <c r="G10" s="1" t="str">
        <f t="shared" si="0"/>
        <v>9-Cupboard</v>
      </c>
    </row>
    <row r="11" spans="5:7" ht="14.25">
      <c r="E11" s="2">
        <v>10</v>
      </c>
      <c r="F11" s="2" t="s">
        <v>23</v>
      </c>
      <c r="G11" s="1" t="str">
        <f t="shared" si="0"/>
        <v>10-Domestic Science</v>
      </c>
    </row>
    <row r="12" spans="5:7" ht="14.25">
      <c r="E12" s="2">
        <v>11</v>
      </c>
      <c r="F12" s="2" t="s">
        <v>24</v>
      </c>
      <c r="G12" s="1" t="str">
        <f t="shared" si="0"/>
        <v>11-Front Door</v>
      </c>
    </row>
    <row r="13" spans="5:7" ht="14.25">
      <c r="E13" s="2">
        <v>12</v>
      </c>
      <c r="F13" s="2" t="s">
        <v>25</v>
      </c>
      <c r="G13" s="1" t="str">
        <f t="shared" si="0"/>
        <v>12-Hall Cupboard</v>
      </c>
    </row>
    <row r="14" spans="5:7" ht="14.25">
      <c r="E14" s="2">
        <v>13</v>
      </c>
      <c r="F14" s="2" t="s">
        <v>26</v>
      </c>
      <c r="G14" s="1" t="str">
        <f t="shared" si="0"/>
        <v>13-Kitchen Cupboard</v>
      </c>
    </row>
    <row r="15" spans="5:7" ht="14.25">
      <c r="E15" s="2">
        <v>14</v>
      </c>
      <c r="F15" s="2" t="s">
        <v>27</v>
      </c>
      <c r="G15" s="1" t="str">
        <f t="shared" si="0"/>
        <v>14-Kitchen Under Sink</v>
      </c>
    </row>
    <row r="16" spans="5:7" ht="14.25">
      <c r="E16" s="2">
        <v>15</v>
      </c>
      <c r="F16" s="2" t="s">
        <v>28</v>
      </c>
      <c r="G16" s="1" t="str">
        <f t="shared" si="0"/>
        <v>15-Landing</v>
      </c>
    </row>
    <row r="17" spans="5:7" ht="14.25">
      <c r="E17" s="2">
        <v>16</v>
      </c>
      <c r="F17" s="2" t="s">
        <v>29</v>
      </c>
      <c r="G17" s="1" t="str">
        <f t="shared" si="0"/>
        <v>16-Office</v>
      </c>
    </row>
    <row r="18" spans="5:7" ht="14.25">
      <c r="E18" s="2">
        <v>17</v>
      </c>
      <c r="F18" s="2" t="s">
        <v>30</v>
      </c>
      <c r="G18" s="1" t="str">
        <f t="shared" si="0"/>
        <v>17-Office Cupboard</v>
      </c>
    </row>
    <row r="19" spans="5:7" ht="14.25">
      <c r="E19" s="2">
        <v>18</v>
      </c>
      <c r="F19" s="2" t="s">
        <v>31</v>
      </c>
      <c r="G19" s="1" t="str">
        <f t="shared" si="0"/>
        <v>18-Outside WC</v>
      </c>
    </row>
    <row r="20" spans="5:7" ht="14.25">
      <c r="E20" s="2">
        <v>19</v>
      </c>
      <c r="F20" s="2" t="s">
        <v>32</v>
      </c>
      <c r="G20" s="1" t="str">
        <f t="shared" si="0"/>
        <v>19-Pantry</v>
      </c>
    </row>
    <row r="21" spans="5:7" ht="14.25">
      <c r="E21" s="2">
        <v>20</v>
      </c>
      <c r="F21" s="2" t="s">
        <v>33</v>
      </c>
      <c r="G21" s="1" t="str">
        <f t="shared" si="0"/>
        <v>20-Porch</v>
      </c>
    </row>
    <row r="22" spans="5:7" ht="14.25">
      <c r="E22" s="2">
        <v>21</v>
      </c>
      <c r="F22" s="2" t="s">
        <v>34</v>
      </c>
      <c r="G22" s="1" t="str">
        <f t="shared" si="0"/>
        <v>21-Public Bar</v>
      </c>
    </row>
    <row r="23" spans="5:7" ht="14.25">
      <c r="E23" s="2">
        <v>22</v>
      </c>
      <c r="F23" s="2" t="s">
        <v>35</v>
      </c>
      <c r="G23" s="1" t="str">
        <f t="shared" si="0"/>
        <v>22-Rear of shop</v>
      </c>
    </row>
    <row r="24" spans="5:7" ht="14.25">
      <c r="E24" s="2">
        <v>23</v>
      </c>
      <c r="F24" s="2" t="s">
        <v>36</v>
      </c>
      <c r="G24" s="1" t="str">
        <f t="shared" si="0"/>
        <v>23-Saloon Bar</v>
      </c>
    </row>
    <row r="25" spans="5:7" ht="14.25">
      <c r="E25" s="2">
        <v>24</v>
      </c>
      <c r="F25" s="2" t="s">
        <v>37</v>
      </c>
      <c r="G25" s="1" t="str">
        <f t="shared" si="0"/>
        <v>24-Shed</v>
      </c>
    </row>
    <row r="26" spans="5:7" ht="14.25">
      <c r="E26" s="2">
        <v>25</v>
      </c>
      <c r="F26" s="2" t="s">
        <v>38</v>
      </c>
      <c r="G26" s="1" t="str">
        <f t="shared" si="0"/>
        <v>25-Shop Front</v>
      </c>
    </row>
    <row r="27" spans="5:7" ht="14.25">
      <c r="E27" s="2">
        <v>26</v>
      </c>
      <c r="F27" s="2" t="s">
        <v>39</v>
      </c>
      <c r="G27" s="1" t="str">
        <f t="shared" si="0"/>
        <v>26-Shop Window</v>
      </c>
    </row>
    <row r="28" spans="5:7" ht="14.25">
      <c r="E28" s="2">
        <v>27</v>
      </c>
      <c r="F28" s="2" t="s">
        <v>40</v>
      </c>
      <c r="G28" s="1" t="str">
        <f t="shared" si="0"/>
        <v>27-Staff Room</v>
      </c>
    </row>
    <row r="29" spans="5:7" ht="14.25">
      <c r="E29" s="2">
        <v>28</v>
      </c>
      <c r="F29" s="2" t="s">
        <v>41</v>
      </c>
      <c r="G29" s="1" t="str">
        <f t="shared" si="0"/>
        <v>28-Store Room</v>
      </c>
    </row>
    <row r="30" spans="5:7" ht="14.25">
      <c r="E30" s="2">
        <v>29</v>
      </c>
      <c r="F30" s="2" t="s">
        <v>42</v>
      </c>
      <c r="G30" s="1" t="str">
        <f t="shared" si="0"/>
        <v>29-Toilet</v>
      </c>
    </row>
    <row r="31" spans="5:7" ht="14.25">
      <c r="E31" s="2">
        <v>30</v>
      </c>
      <c r="F31" s="2" t="s">
        <v>43</v>
      </c>
      <c r="G31" s="1" t="str">
        <f t="shared" si="0"/>
        <v>30-Under Counter</v>
      </c>
    </row>
    <row r="32" spans="5:7" ht="14.25">
      <c r="E32" s="2">
        <v>31</v>
      </c>
      <c r="F32" s="2" t="s">
        <v>44</v>
      </c>
      <c r="G32" s="1" t="str">
        <f t="shared" si="0"/>
        <v>31-Waiting Room</v>
      </c>
    </row>
    <row r="33" spans="5:7" ht="14.25">
      <c r="E33" s="2">
        <v>32</v>
      </c>
      <c r="F33" s="2" t="s">
        <v>45</v>
      </c>
      <c r="G33" s="1" t="str">
        <f t="shared" si="0"/>
        <v>32-Meterbox</v>
      </c>
    </row>
    <row r="34" spans="5:7" ht="14.25">
      <c r="E34" s="2">
        <v>98</v>
      </c>
      <c r="F34" s="2" t="s">
        <v>46</v>
      </c>
      <c r="G34" s="1" t="str">
        <f t="shared" si="0"/>
        <v>98-Other</v>
      </c>
    </row>
    <row r="35" spans="5:7" ht="14.25">
      <c r="E35" s="2">
        <v>99</v>
      </c>
      <c r="F35" s="2" t="s">
        <v>47</v>
      </c>
      <c r="G35" s="1" t="str">
        <f t="shared" si="0"/>
        <v>99-Outside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8.28125" style="9" customWidth="1"/>
    <col min="2" max="2" width="36.00390625" style="9" customWidth="1"/>
    <col min="3" max="3" width="36.28125" style="9" customWidth="1"/>
    <col min="4" max="4" width="18.8515625" style="9" customWidth="1"/>
    <col min="5" max="5" width="14.8515625" style="9" bestFit="1" customWidth="1"/>
    <col min="6" max="6" width="8.28125" style="9" customWidth="1"/>
    <col min="7" max="7" width="14.57421875" style="9" bestFit="1" customWidth="1"/>
    <col min="8" max="8" width="17.7109375" style="9" customWidth="1"/>
    <col min="9" max="9" width="19.140625" style="9" customWidth="1"/>
    <col min="10" max="10" width="18.57421875" style="9" bestFit="1" customWidth="1"/>
    <col min="11" max="11" width="16.28125" style="9" bestFit="1" customWidth="1"/>
    <col min="12" max="12" width="20.57421875" style="9" bestFit="1" customWidth="1"/>
    <col min="13" max="13" width="15.28125" style="9" bestFit="1" customWidth="1"/>
    <col min="14" max="14" width="16.7109375" style="9" bestFit="1" customWidth="1"/>
    <col min="15" max="15" width="20.57421875" style="9" customWidth="1"/>
    <col min="16" max="16" width="12.28125" style="9" customWidth="1"/>
    <col min="17" max="17" width="13.7109375" style="9" bestFit="1" customWidth="1"/>
    <col min="18" max="18" width="17.421875" style="9" bestFit="1" customWidth="1"/>
    <col min="19" max="19" width="20.140625" style="9" bestFit="1" customWidth="1"/>
    <col min="20" max="20" width="31.28125" style="9" bestFit="1" customWidth="1"/>
    <col min="21" max="21" width="14.8515625" style="9" bestFit="1" customWidth="1"/>
    <col min="22" max="22" width="27.57421875" style="9" bestFit="1" customWidth="1"/>
    <col min="23" max="23" width="25.8515625" style="9" bestFit="1" customWidth="1"/>
    <col min="24" max="24" width="23.57421875" style="9" bestFit="1" customWidth="1"/>
    <col min="25" max="25" width="29.28125" style="9" bestFit="1" customWidth="1"/>
    <col min="26" max="26" width="14.7109375" style="9" bestFit="1" customWidth="1"/>
    <col min="27" max="27" width="11.140625" style="9" bestFit="1" customWidth="1"/>
    <col min="28" max="28" width="12.140625" style="9" bestFit="1" customWidth="1"/>
    <col min="29" max="29" width="13.7109375" style="9" bestFit="1" customWidth="1"/>
    <col min="30" max="30" width="28.28125" style="9" bestFit="1" customWidth="1"/>
    <col min="31" max="31" width="39.28125" style="9" bestFit="1" customWidth="1"/>
    <col min="32" max="32" width="19.7109375" style="9" bestFit="1" customWidth="1"/>
    <col min="33" max="16384" width="9.140625" style="9" customWidth="1"/>
  </cols>
  <sheetData>
    <row r="1" spans="1:53" s="18" customFormat="1" ht="14.25" thickBot="1">
      <c r="A1" s="10" t="s">
        <v>0</v>
      </c>
      <c r="B1" s="11" t="s">
        <v>1</v>
      </c>
      <c r="C1" s="11" t="s">
        <v>48</v>
      </c>
      <c r="D1" s="11" t="s">
        <v>2</v>
      </c>
      <c r="E1" s="11" t="s">
        <v>49</v>
      </c>
      <c r="F1" s="11" t="s">
        <v>50</v>
      </c>
      <c r="G1" s="11" t="s">
        <v>51</v>
      </c>
      <c r="H1" s="12" t="s">
        <v>52</v>
      </c>
      <c r="I1" s="12" t="s">
        <v>53</v>
      </c>
      <c r="J1" s="13" t="s">
        <v>54</v>
      </c>
      <c r="K1" s="13" t="s">
        <v>55</v>
      </c>
      <c r="L1" s="11" t="s">
        <v>56</v>
      </c>
      <c r="M1" s="13" t="s">
        <v>57</v>
      </c>
      <c r="N1" s="13" t="s">
        <v>58</v>
      </c>
      <c r="O1" s="11" t="s">
        <v>59</v>
      </c>
      <c r="P1" s="11" t="s">
        <v>60</v>
      </c>
      <c r="Q1" s="11" t="s">
        <v>61</v>
      </c>
      <c r="R1" s="11" t="s">
        <v>62</v>
      </c>
      <c r="S1" s="11" t="s">
        <v>63</v>
      </c>
      <c r="T1" s="11" t="s">
        <v>64</v>
      </c>
      <c r="U1" s="11" t="s">
        <v>65</v>
      </c>
      <c r="V1" s="14" t="s">
        <v>66</v>
      </c>
      <c r="W1" s="14" t="s">
        <v>67</v>
      </c>
      <c r="X1" s="14" t="s">
        <v>68</v>
      </c>
      <c r="Y1" s="15" t="s">
        <v>69</v>
      </c>
      <c r="Z1" s="11" t="s">
        <v>70</v>
      </c>
      <c r="AA1" s="11" t="s">
        <v>71</v>
      </c>
      <c r="AB1" s="11" t="s">
        <v>72</v>
      </c>
      <c r="AC1" s="12" t="s">
        <v>73</v>
      </c>
      <c r="AD1" s="12" t="s">
        <v>74</v>
      </c>
      <c r="AE1" s="12" t="s">
        <v>75</v>
      </c>
      <c r="AF1" s="16" t="s">
        <v>76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Jinsha Velloth Chathamvally (WT01 - ENU)</dc:creator>
  <cp:keywords/>
  <dc:description/>
  <cp:lastModifiedBy>Mills, Joanne</cp:lastModifiedBy>
  <dcterms:created xsi:type="dcterms:W3CDTF">2016-03-09T12:34:09Z</dcterms:created>
  <dcterms:modified xsi:type="dcterms:W3CDTF">2019-12-19T15:46:27Z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